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7934a64324cb70/Ungdomsavdelinga/Kvalitetsklubb/"/>
    </mc:Choice>
  </mc:AlternateContent>
  <xr:revisionPtr revIDLastSave="136" documentId="8_{07943D2D-0911-4F28-A9EF-D0AB2F4B34C6}" xr6:coauthVersionLast="40" xr6:coauthVersionMax="40" xr10:uidLastSave="{9A514D0C-B843-4F88-A79E-59CBE481FE86}"/>
  <bookViews>
    <workbookView xWindow="0" yWindow="0" windowWidth="16410" windowHeight="6195" xr2:uid="{407B780B-5786-4E56-9E92-66FD0FDE4EEE}"/>
  </bookViews>
  <sheets>
    <sheet name="Budsjett" sheetId="5" r:id="rId1"/>
    <sheet name="Regnskap" sheetId="1" r:id="rId2"/>
    <sheet name="Forklaring" sheetId="4" r:id="rId3"/>
    <sheet name="Oppsummering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5" l="1"/>
  <c r="G31" i="5"/>
  <c r="C67" i="1" l="1"/>
  <c r="D11" i="3"/>
  <c r="G14" i="3"/>
  <c r="G15" i="3"/>
  <c r="G16" i="3"/>
  <c r="G13" i="3" l="1"/>
  <c r="G12" i="3"/>
  <c r="G11" i="3"/>
  <c r="G10" i="3"/>
  <c r="G9" i="3"/>
  <c r="G8" i="3"/>
  <c r="D8" i="3"/>
  <c r="G17" i="3" l="1"/>
  <c r="D12" i="3" l="1"/>
  <c r="D10" i="3"/>
  <c r="D9" i="3"/>
  <c r="B4" i="3"/>
  <c r="B3" i="3"/>
  <c r="B2" i="3"/>
  <c r="D13" i="3" l="1"/>
  <c r="D18" i="3" l="1"/>
  <c r="D19" i="3" s="1"/>
  <c r="C36" i="1" l="1"/>
  <c r="C6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ACAEF6A-A59F-49F5-A4A3-98A621365DC4}" keepAlive="1" name="Spørring - Tabell3" description="Tilkobling til spørringen Tabell3 i arbeidsboken." type="5" refreshedVersion="6" background="1">
    <dbPr connection="Provider=Microsoft.Mashup.OleDb.1;Data Source=$Workbook$;Location=Tabell3;Extended Properties=&quot;&quot;" command="SELECT * FROM [Tabell3]"/>
  </connection>
</connections>
</file>

<file path=xl/sharedStrings.xml><?xml version="1.0" encoding="utf-8"?>
<sst xmlns="http://schemas.openxmlformats.org/spreadsheetml/2006/main" count="156" uniqueCount="71">
  <si>
    <t xml:space="preserve">Lag </t>
  </si>
  <si>
    <t>Ansvarlig</t>
  </si>
  <si>
    <t xml:space="preserve">IB: </t>
  </si>
  <si>
    <t>Dato</t>
  </si>
  <si>
    <t>Innskudd / inntekter i perioden</t>
  </si>
  <si>
    <t>Beløp</t>
  </si>
  <si>
    <t>Merknad / kommentar</t>
  </si>
  <si>
    <t>Bilagsnr.</t>
  </si>
  <si>
    <t>Kontonr</t>
  </si>
  <si>
    <t>SUM inntekter</t>
  </si>
  <si>
    <t>Utlegg - hva er kjøpt/refundert</t>
  </si>
  <si>
    <t xml:space="preserve">Kontonr </t>
  </si>
  <si>
    <t>SUM kostnader</t>
  </si>
  <si>
    <t xml:space="preserve">År: </t>
  </si>
  <si>
    <t>Resultat:</t>
  </si>
  <si>
    <t>Inntekter</t>
  </si>
  <si>
    <t>kontonr</t>
  </si>
  <si>
    <t>Kontonavn</t>
  </si>
  <si>
    <t>Egenandeler</t>
  </si>
  <si>
    <t>Dugnader</t>
  </si>
  <si>
    <t>Gaver / tilskudd</t>
  </si>
  <si>
    <t>Diverse inntekter</t>
  </si>
  <si>
    <t>Kostnader</t>
  </si>
  <si>
    <t>Reise / opphold</t>
  </si>
  <si>
    <t>Leie baner / hall etc</t>
  </si>
  <si>
    <t>Andre kostnader</t>
  </si>
  <si>
    <t>Oversikt</t>
  </si>
  <si>
    <t>Lag</t>
  </si>
  <si>
    <t xml:space="preserve">Inngående Balanse </t>
  </si>
  <si>
    <t>Sum Inntekter</t>
  </si>
  <si>
    <t>Sum kostnader</t>
  </si>
  <si>
    <t>FK BODØ/GLIMT</t>
  </si>
  <si>
    <t xml:space="preserve">Utgående balanse: </t>
  </si>
  <si>
    <t>Sponsorinntekter via klubb</t>
  </si>
  <si>
    <t>Medlemskontingent</t>
  </si>
  <si>
    <t>Treningsavgift</t>
  </si>
  <si>
    <t>Turnering/Cuper</t>
  </si>
  <si>
    <t>Godtgjørelse trenere</t>
  </si>
  <si>
    <t>Idrettsmateriell og utstyr</t>
  </si>
  <si>
    <t>Glimtlotteriet</t>
  </si>
  <si>
    <t>Utbetalt til Bodø/Glimt for solgte lodd i Glimtlotteriet</t>
  </si>
  <si>
    <t>Alle egenandeler foreldre betaler til lagkassen</t>
  </si>
  <si>
    <t xml:space="preserve">Betalt dugnad, varetelling etc </t>
  </si>
  <si>
    <t>Sponsorinntekter som faktureres via klubb</t>
  </si>
  <si>
    <t xml:space="preserve">Treningsavgift som betales til Bodø/Glimt </t>
  </si>
  <si>
    <t xml:space="preserve">Medlemskontingent som betales til Bodø/Glimt </t>
  </si>
  <si>
    <t>Ekstra leie av baner/hall, cageball</t>
  </si>
  <si>
    <t xml:space="preserve">Påmeldingsavgift til turneringer </t>
  </si>
  <si>
    <t>Alt av utstyr som kjøpes til laget, ekstra isposer, tape, plaster, baller, klær, etc</t>
  </si>
  <si>
    <t>Avtalt ekstra betaling til trenerne, faktura fra Glimt (Skal være avtalt med Glimt)</t>
  </si>
  <si>
    <t>Hver gang noe betales fra lagskonto lagres bilaget i mappen.</t>
  </si>
  <si>
    <t xml:space="preserve">Nummerer bilagene fra 1 og oppover etter dato. Bilagsnummer settes inn i excel-skjema. </t>
  </si>
  <si>
    <t>Alle økonomiansvarlige lager seg ei egen mappe på pcen som de kaller «Bilag G14-2 2019».</t>
  </si>
  <si>
    <t>Inntekter som gis direkte til laget (uten fakturering)</t>
  </si>
  <si>
    <t>Lagkonto og kassadagbok</t>
  </si>
  <si>
    <t>Utbetaling fra lagkassen til privatpersoner gjøres kun mot bilag/kvittering.</t>
  </si>
  <si>
    <t>Alle bilag/kvitteringer skal tas vare på eller scannes inn og lagres i mappen.</t>
  </si>
  <si>
    <t>Om ønskelig kom innom Glimt-kontoret for å låne skanner</t>
  </si>
  <si>
    <t xml:space="preserve">Månedlig kontoutskrift regnes som bilag for inntekter. Januar: bilag 1, februar: bilag 2, osv. </t>
  </si>
  <si>
    <t>Bilag for kostnader starter på nummer 101</t>
  </si>
  <si>
    <t>Alt man ikke kan plassere under andre kontoer</t>
  </si>
  <si>
    <t>Flybilletter, buss, hotell etc</t>
  </si>
  <si>
    <t>Budsjett</t>
  </si>
  <si>
    <t>Påmeldingsavgift(estimert), fyll inn navn på turnering</t>
  </si>
  <si>
    <t>Fyll inn navn på aktivitet/turnering</t>
  </si>
  <si>
    <t>Sett opp et budsjett</t>
  </si>
  <si>
    <t>Budsjettet sendes til ungdomsavdelingen@glimt.no</t>
  </si>
  <si>
    <t xml:space="preserve">Budsjettet godkjennes av daglig leder i barne- og ungdomsavdelingen. </t>
  </si>
  <si>
    <t>Vis budsjettet på foreldremøte</t>
  </si>
  <si>
    <t>Ved spørsmål, ta kontakt!</t>
  </si>
  <si>
    <t>(Samme navn som lagskonto)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</si>
</sst>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kr&quot;\ * #,##0.00_ ;_ &quot;kr&quot;\ * \-#,##0.00_ ;_ &quot;kr&quot;\ * &quot;-&quot;??_ ;_ @_ "/>
    <numFmt numFmtId="43" formatCode="_ * #,##0.00_ ;_ * \-#,##0.00_ ;_ * &quot;-&quot;??_ ;_ @_ "/>
    <numFmt numFmtId="167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2" xfId="0" applyBorder="1"/>
    <xf numFmtId="0" fontId="4" fillId="3" borderId="2" xfId="0" applyFont="1" applyFill="1" applyBorder="1"/>
    <xf numFmtId="167" fontId="4" fillId="3" borderId="2" xfId="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5" borderId="2" xfId="0" applyFont="1" applyFill="1" applyBorder="1"/>
    <xf numFmtId="0" fontId="4" fillId="5" borderId="2" xfId="0" applyFont="1" applyFill="1" applyBorder="1" applyAlignment="1">
      <alignment vertical="center" wrapText="1"/>
    </xf>
    <xf numFmtId="0" fontId="0" fillId="0" borderId="0" xfId="0"/>
    <xf numFmtId="0" fontId="0" fillId="0" borderId="2" xfId="0" applyBorder="1"/>
    <xf numFmtId="0" fontId="4" fillId="4" borderId="1" xfId="0" applyFont="1" applyFill="1" applyBorder="1"/>
    <xf numFmtId="0" fontId="4" fillId="5" borderId="2" xfId="0" applyFont="1" applyFill="1" applyBorder="1" applyAlignment="1">
      <alignment vertical="center"/>
    </xf>
    <xf numFmtId="0" fontId="4" fillId="6" borderId="2" xfId="0" applyFont="1" applyFill="1" applyBorder="1"/>
    <xf numFmtId="0" fontId="0" fillId="0" borderId="7" xfId="0" applyFill="1" applyBorder="1"/>
    <xf numFmtId="0" fontId="4" fillId="7" borderId="2" xfId="0" applyFont="1" applyFill="1" applyBorder="1"/>
    <xf numFmtId="0" fontId="0" fillId="0" borderId="0" xfId="0" applyFill="1"/>
    <xf numFmtId="0" fontId="4" fillId="6" borderId="3" xfId="0" applyFont="1" applyFill="1" applyBorder="1"/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3" fillId="7" borderId="2" xfId="0" applyFont="1" applyFill="1" applyBorder="1"/>
    <xf numFmtId="0" fontId="0" fillId="7" borderId="2" xfId="0" applyFill="1" applyBorder="1"/>
    <xf numFmtId="0" fontId="2" fillId="0" borderId="0" xfId="0" applyFont="1"/>
    <xf numFmtId="0" fontId="4" fillId="2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167" fontId="4" fillId="5" borderId="2" xfId="3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0" xfId="0" applyFill="1"/>
    <xf numFmtId="43" fontId="0" fillId="0" borderId="6" xfId="1" applyFont="1" applyFill="1" applyBorder="1"/>
    <xf numFmtId="43" fontId="4" fillId="6" borderId="2" xfId="1" applyFont="1" applyFill="1" applyBorder="1"/>
    <xf numFmtId="43" fontId="3" fillId="6" borderId="2" xfId="1" applyFont="1" applyFill="1" applyBorder="1"/>
    <xf numFmtId="43" fontId="4" fillId="7" borderId="2" xfId="1" applyFont="1" applyFill="1" applyBorder="1"/>
    <xf numFmtId="0" fontId="0" fillId="6" borderId="10" xfId="0" applyFill="1" applyBorder="1" applyAlignment="1">
      <alignment horizontal="center"/>
    </xf>
    <xf numFmtId="0" fontId="4" fillId="6" borderId="7" xfId="0" applyFont="1" applyFill="1" applyBorder="1"/>
    <xf numFmtId="0" fontId="0" fillId="6" borderId="11" xfId="0" applyFill="1" applyBorder="1" applyAlignment="1">
      <alignment horizontal="center"/>
    </xf>
    <xf numFmtId="43" fontId="0" fillId="0" borderId="0" xfId="1" applyFont="1" applyFill="1"/>
    <xf numFmtId="44" fontId="0" fillId="0" borderId="2" xfId="2" applyFont="1" applyBorder="1"/>
    <xf numFmtId="44" fontId="4" fillId="3" borderId="2" xfId="2" applyFont="1" applyFill="1" applyBorder="1"/>
    <xf numFmtId="44" fontId="4" fillId="5" borderId="2" xfId="2" applyFont="1" applyFill="1" applyBorder="1" applyAlignment="1">
      <alignment vertical="center"/>
    </xf>
    <xf numFmtId="44" fontId="4" fillId="4" borderId="1" xfId="2" applyFont="1" applyFill="1" applyBorder="1"/>
    <xf numFmtId="44" fontId="3" fillId="6" borderId="3" xfId="2" applyFont="1" applyFill="1" applyBorder="1"/>
    <xf numFmtId="44" fontId="4" fillId="6" borderId="3" xfId="2" applyFont="1" applyFill="1" applyBorder="1"/>
    <xf numFmtId="44" fontId="3" fillId="7" borderId="2" xfId="2" applyFont="1" applyFill="1" applyBorder="1"/>
    <xf numFmtId="44" fontId="4" fillId="7" borderId="2" xfId="2" applyFont="1" applyFill="1" applyBorder="1"/>
    <xf numFmtId="44" fontId="0" fillId="0" borderId="1" xfId="2" applyFont="1" applyBorder="1"/>
    <xf numFmtId="0" fontId="6" fillId="4" borderId="9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44" fontId="0" fillId="0" borderId="0" xfId="0" applyNumberFormat="1"/>
    <xf numFmtId="43" fontId="3" fillId="6" borderId="12" xfId="1" applyFont="1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14" fontId="0" fillId="0" borderId="2" xfId="0" applyNumberFormat="1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44" fontId="0" fillId="4" borderId="3" xfId="2" applyFont="1" applyFill="1" applyBorder="1" applyAlignment="1">
      <alignment horizontal="right"/>
    </xf>
    <xf numFmtId="44" fontId="0" fillId="4" borderId="4" xfId="2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8" xfId="0" applyFill="1" applyBorder="1" applyAlignment="1"/>
    <xf numFmtId="0" fontId="0" fillId="0" borderId="0" xfId="0" applyFill="1" applyBorder="1" applyAlignment="1">
      <alignment horizontal="left"/>
    </xf>
    <xf numFmtId="0" fontId="0" fillId="4" borderId="15" xfId="0" applyFill="1" applyBorder="1" applyAlignment="1"/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</cellXfs>
  <cellStyles count="4">
    <cellStyle name="Komma" xfId="1" builtinId="3"/>
    <cellStyle name="Komma 2" xfId="3" xr:uid="{BFD11679-C380-4D61-A462-C27BEF6EB849}"/>
    <cellStyle name="Normal" xfId="0" builtinId="0"/>
    <cellStyle name="Valuta" xfId="2" builtinId="4"/>
  </cellStyles>
  <dxfs count="12">
    <dxf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</dxf>
    <dxf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285751</xdr:colOff>
      <xdr:row>0</xdr:row>
      <xdr:rowOff>76200</xdr:rowOff>
    </xdr:from>
    <xdr:to>
      <xdr:col>2</xdr:col>
      <xdr:colOff>695326</xdr:colOff>
      <xdr:row>2</xdr:row>
      <xdr:rowOff>104775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FB9C9297-98F0-4C93-808C-8468182BA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1" y="7620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0</xdr:row>
      <xdr:rowOff>76200</xdr:rowOff>
    </xdr:from>
    <xdr:to>
      <xdr:col>0</xdr:col>
      <xdr:colOff>495301</xdr:colOff>
      <xdr:row>2</xdr:row>
      <xdr:rowOff>104775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B6F64758-C00D-4486-887C-6003799DF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76200"/>
          <a:ext cx="409575" cy="4095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5D336E-7618-475B-90C1-93DB767E3568}" name="Tabell3" displayName="Tabell3" ref="H12:H17" totalsRowShown="0" headerRowDxfId="6" dataDxfId="7" headerRowBorderDxfId="10" tableBorderDxfId="11" totalsRowBorderDxfId="9">
  <autoFilter ref="H12:H17" xr:uid="{677E7410-9881-4ED6-84D2-37BC70F38088}"/>
  <tableColumns count="1">
    <tableColumn id="1" xr3:uid="{333171FB-C97D-477E-880D-5CF8B17FC951}" name="Kontonr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5966BA-A5E6-4D37-A6AF-737945AFEE56}" name="Tabell36" displayName="Tabell36" ref="B12:B17" totalsRowShown="0" headerRowDxfId="5" dataDxfId="4" headerRowBorderDxfId="2" tableBorderDxfId="3" totalsRowBorderDxfId="1">
  <autoFilter ref="B12:B17" xr:uid="{B8BC1ABB-A10B-482C-B022-21B34EFFA824}"/>
  <tableColumns count="1">
    <tableColumn id="1" xr3:uid="{15291ABB-BB2B-4926-BD2C-339C3581E530}" name="Konton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A1CA-2398-4C78-8494-35EC64FA37D6}">
  <dimension ref="A1:H31"/>
  <sheetViews>
    <sheetView tabSelected="1" workbookViewId="0">
      <selection activeCell="B18" sqref="B18"/>
    </sheetView>
  </sheetViews>
  <sheetFormatPr baseColWidth="10" defaultRowHeight="15" x14ac:dyDescent="0.25"/>
  <cols>
    <col min="3" max="3" width="24.140625" bestFit="1" customWidth="1"/>
    <col min="4" max="4" width="18.140625" customWidth="1"/>
    <col min="6" max="6" width="21.28515625" bestFit="1" customWidth="1"/>
    <col min="7" max="7" width="18" customWidth="1"/>
  </cols>
  <sheetData>
    <row r="1" spans="1:8" ht="15.75" thickBot="1" x14ac:dyDescent="0.3">
      <c r="A1" s="67" t="s">
        <v>62</v>
      </c>
      <c r="B1" s="69"/>
      <c r="C1" s="9"/>
      <c r="D1" s="9"/>
      <c r="E1" s="9"/>
    </row>
    <row r="2" spans="1:8" s="9" customFormat="1" x14ac:dyDescent="0.25">
      <c r="B2" s="70" t="s">
        <v>65</v>
      </c>
      <c r="C2" s="71"/>
      <c r="D2" s="71"/>
      <c r="E2" s="72"/>
    </row>
    <row r="3" spans="1:8" s="9" customFormat="1" x14ac:dyDescent="0.25">
      <c r="A3" s="51"/>
      <c r="B3" s="73" t="s">
        <v>66</v>
      </c>
      <c r="C3" s="68"/>
      <c r="D3" s="68"/>
      <c r="E3" s="74"/>
    </row>
    <row r="4" spans="1:8" s="9" customFormat="1" x14ac:dyDescent="0.25">
      <c r="A4" s="51"/>
      <c r="B4" s="73" t="s">
        <v>67</v>
      </c>
      <c r="C4" s="68"/>
      <c r="D4" s="68"/>
      <c r="E4" s="74"/>
    </row>
    <row r="5" spans="1:8" s="9" customFormat="1" x14ac:dyDescent="0.25">
      <c r="A5" s="51"/>
      <c r="B5" s="73" t="s">
        <v>68</v>
      </c>
      <c r="C5" s="68"/>
      <c r="D5" s="68"/>
      <c r="E5" s="74"/>
    </row>
    <row r="6" spans="1:8" s="9" customFormat="1" ht="15.75" thickBot="1" x14ac:dyDescent="0.3">
      <c r="A6" s="51"/>
      <c r="B6" s="75" t="s">
        <v>69</v>
      </c>
      <c r="C6" s="76"/>
      <c r="D6" s="76"/>
      <c r="E6" s="77"/>
    </row>
    <row r="8" spans="1:8" x14ac:dyDescent="0.25">
      <c r="B8" s="13" t="s">
        <v>15</v>
      </c>
      <c r="C8" s="28"/>
      <c r="D8" s="14"/>
      <c r="E8" s="15" t="s">
        <v>22</v>
      </c>
      <c r="F8" s="16"/>
      <c r="G8" s="16"/>
    </row>
    <row r="9" spans="1:8" x14ac:dyDescent="0.25">
      <c r="B9" s="13" t="s">
        <v>16</v>
      </c>
      <c r="C9" s="29" t="s">
        <v>17</v>
      </c>
      <c r="D9" s="17" t="s">
        <v>5</v>
      </c>
      <c r="E9" s="15" t="s">
        <v>16</v>
      </c>
      <c r="F9" s="31" t="s">
        <v>17</v>
      </c>
      <c r="G9" s="15" t="s">
        <v>5</v>
      </c>
    </row>
    <row r="10" spans="1:8" x14ac:dyDescent="0.25">
      <c r="B10" s="18">
        <v>3470</v>
      </c>
      <c r="C10" s="30" t="s">
        <v>18</v>
      </c>
      <c r="D10" s="40"/>
      <c r="E10" s="19">
        <v>7170</v>
      </c>
      <c r="F10" s="20" t="s">
        <v>34</v>
      </c>
      <c r="G10" s="42"/>
    </row>
    <row r="11" spans="1:8" x14ac:dyDescent="0.25">
      <c r="B11" s="18">
        <v>3471</v>
      </c>
      <c r="C11" s="30" t="s">
        <v>19</v>
      </c>
      <c r="D11" s="40"/>
      <c r="E11" s="19">
        <v>7171</v>
      </c>
      <c r="F11" s="20" t="s">
        <v>35</v>
      </c>
      <c r="G11" s="42"/>
    </row>
    <row r="12" spans="1:8" x14ac:dyDescent="0.25">
      <c r="B12" s="18">
        <v>3472</v>
      </c>
      <c r="C12" s="50" t="s">
        <v>33</v>
      </c>
      <c r="D12" s="40"/>
      <c r="E12" s="19">
        <v>7172</v>
      </c>
      <c r="F12" s="20" t="s">
        <v>39</v>
      </c>
      <c r="G12" s="42"/>
    </row>
    <row r="13" spans="1:8" x14ac:dyDescent="0.25">
      <c r="B13" s="18">
        <v>3473</v>
      </c>
      <c r="C13" s="30" t="s">
        <v>20</v>
      </c>
      <c r="D13" s="40"/>
      <c r="E13" s="19">
        <v>7173</v>
      </c>
      <c r="F13" s="20" t="s">
        <v>23</v>
      </c>
      <c r="G13" s="42"/>
    </row>
    <row r="14" spans="1:8" x14ac:dyDescent="0.25">
      <c r="B14" s="18">
        <v>3479</v>
      </c>
      <c r="C14" s="30" t="s">
        <v>21</v>
      </c>
      <c r="D14" s="40"/>
      <c r="E14" s="19">
        <v>7173</v>
      </c>
      <c r="F14" s="20"/>
      <c r="G14" s="42"/>
      <c r="H14" t="s">
        <v>64</v>
      </c>
    </row>
    <row r="15" spans="1:8" x14ac:dyDescent="0.25">
      <c r="B15" s="13" t="s">
        <v>29</v>
      </c>
      <c r="C15" s="30"/>
      <c r="D15" s="41">
        <f>SUM(D10:D14)</f>
        <v>0</v>
      </c>
      <c r="E15" s="19">
        <v>7173</v>
      </c>
      <c r="F15" s="20"/>
      <c r="G15" s="42"/>
      <c r="H15" s="9" t="s">
        <v>64</v>
      </c>
    </row>
    <row r="16" spans="1:8" x14ac:dyDescent="0.25">
      <c r="B16" s="16"/>
      <c r="C16" s="35"/>
      <c r="D16" s="16"/>
      <c r="E16" s="19">
        <v>7173</v>
      </c>
      <c r="F16" s="20"/>
      <c r="G16" s="42"/>
      <c r="H16" s="9" t="s">
        <v>64</v>
      </c>
    </row>
    <row r="17" spans="2:8" x14ac:dyDescent="0.25">
      <c r="B17" s="16"/>
      <c r="C17" s="35"/>
      <c r="D17" s="16"/>
      <c r="E17" s="19">
        <v>7173</v>
      </c>
      <c r="F17" s="20"/>
      <c r="G17" s="42"/>
      <c r="H17" s="9" t="s">
        <v>64</v>
      </c>
    </row>
    <row r="18" spans="2:8" x14ac:dyDescent="0.25">
      <c r="B18" s="16"/>
      <c r="C18" s="35"/>
      <c r="D18" s="16"/>
      <c r="E18" s="19">
        <v>7173</v>
      </c>
      <c r="F18" s="20"/>
      <c r="G18" s="42"/>
      <c r="H18" s="9" t="s">
        <v>64</v>
      </c>
    </row>
    <row r="19" spans="2:8" x14ac:dyDescent="0.25">
      <c r="B19" s="16"/>
      <c r="C19" s="35"/>
      <c r="D19" s="16"/>
      <c r="E19" s="19">
        <v>7174</v>
      </c>
      <c r="F19" s="20" t="s">
        <v>24</v>
      </c>
      <c r="G19" s="42"/>
    </row>
    <row r="20" spans="2:8" x14ac:dyDescent="0.25">
      <c r="E20" s="19">
        <v>7175</v>
      </c>
      <c r="F20" s="20" t="s">
        <v>38</v>
      </c>
      <c r="G20" s="42"/>
    </row>
    <row r="21" spans="2:8" x14ac:dyDescent="0.25">
      <c r="E21" s="19">
        <v>7176</v>
      </c>
      <c r="F21" s="20" t="s">
        <v>36</v>
      </c>
      <c r="G21" s="42"/>
    </row>
    <row r="22" spans="2:8" x14ac:dyDescent="0.25">
      <c r="E22" s="19">
        <v>7176</v>
      </c>
      <c r="F22" s="20"/>
      <c r="G22" s="42"/>
      <c r="H22" t="s">
        <v>63</v>
      </c>
    </row>
    <row r="23" spans="2:8" x14ac:dyDescent="0.25">
      <c r="E23" s="19">
        <v>7176</v>
      </c>
      <c r="F23" s="20"/>
      <c r="G23" s="42"/>
      <c r="H23" s="9" t="s">
        <v>63</v>
      </c>
    </row>
    <row r="24" spans="2:8" x14ac:dyDescent="0.25">
      <c r="E24" s="19">
        <v>7176</v>
      </c>
      <c r="F24" s="20"/>
      <c r="G24" s="42"/>
      <c r="H24" s="9" t="s">
        <v>63</v>
      </c>
    </row>
    <row r="25" spans="2:8" x14ac:dyDescent="0.25">
      <c r="E25" s="19">
        <v>7176</v>
      </c>
      <c r="F25" s="20"/>
      <c r="G25" s="42"/>
      <c r="H25" s="9" t="s">
        <v>63</v>
      </c>
    </row>
    <row r="26" spans="2:8" x14ac:dyDescent="0.25">
      <c r="E26" s="19">
        <v>7176</v>
      </c>
      <c r="F26" s="20"/>
      <c r="G26" s="42"/>
      <c r="H26" s="9" t="s">
        <v>63</v>
      </c>
    </row>
    <row r="27" spans="2:8" x14ac:dyDescent="0.25">
      <c r="E27" s="19">
        <v>7176</v>
      </c>
      <c r="F27" s="20"/>
      <c r="G27" s="42"/>
      <c r="H27" s="9" t="s">
        <v>63</v>
      </c>
    </row>
    <row r="28" spans="2:8" x14ac:dyDescent="0.25">
      <c r="E28" s="19">
        <v>7176</v>
      </c>
      <c r="F28" s="20"/>
      <c r="G28" s="42"/>
      <c r="H28" s="9" t="s">
        <v>63</v>
      </c>
    </row>
    <row r="29" spans="2:8" x14ac:dyDescent="0.25">
      <c r="E29" s="19">
        <v>7177</v>
      </c>
      <c r="F29" s="20" t="s">
        <v>37</v>
      </c>
      <c r="G29" s="42"/>
    </row>
    <row r="30" spans="2:8" x14ac:dyDescent="0.25">
      <c r="E30" s="19">
        <v>7199</v>
      </c>
      <c r="F30" s="20" t="s">
        <v>25</v>
      </c>
      <c r="G30" s="42"/>
    </row>
    <row r="31" spans="2:8" x14ac:dyDescent="0.25">
      <c r="E31" s="15" t="s">
        <v>30</v>
      </c>
      <c r="F31" s="21"/>
      <c r="G31" s="43">
        <f>SUM(G10:G30)</f>
        <v>0</v>
      </c>
    </row>
  </sheetData>
  <mergeCells count="5">
    <mergeCell ref="B4:E4"/>
    <mergeCell ref="B5:E5"/>
    <mergeCell ref="B6:E6"/>
    <mergeCell ref="B3:E3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466A9-4690-41B0-9E7D-F178F8EB6CF2}">
  <dimension ref="A1:I69"/>
  <sheetViews>
    <sheetView zoomScaleNormal="100" workbookViewId="0">
      <selection activeCell="B7" sqref="B7"/>
    </sheetView>
  </sheetViews>
  <sheetFormatPr baseColWidth="10" defaultColWidth="27.140625" defaultRowHeight="15" customHeight="1" x14ac:dyDescent="0.25"/>
  <cols>
    <col min="1" max="1" width="10.5703125" customWidth="1"/>
    <col min="2" max="2" width="41" customWidth="1"/>
    <col min="3" max="3" width="13.5703125" bestFit="1" customWidth="1"/>
    <col min="4" max="4" width="21" bestFit="1" customWidth="1"/>
    <col min="5" max="5" width="9.5703125" bestFit="1" customWidth="1"/>
    <col min="6" max="6" width="16" customWidth="1"/>
    <col min="7" max="7" width="2.85546875" customWidth="1"/>
    <col min="8" max="8" width="10.42578125" customWidth="1"/>
    <col min="9" max="9" width="24.7109375" customWidth="1"/>
  </cols>
  <sheetData>
    <row r="1" spans="1:9" ht="15" customHeight="1" x14ac:dyDescent="0.25">
      <c r="A1" s="45" t="s">
        <v>31</v>
      </c>
      <c r="B1" s="46"/>
      <c r="C1" s="46"/>
      <c r="D1" s="27"/>
      <c r="E1" s="27"/>
      <c r="F1" s="27"/>
      <c r="G1" s="27"/>
      <c r="H1" s="27"/>
      <c r="I1" s="27"/>
    </row>
    <row r="2" spans="1:9" ht="15" customHeight="1" x14ac:dyDescent="0.25">
      <c r="A2" s="45"/>
      <c r="B2" s="46"/>
      <c r="C2" s="46"/>
      <c r="D2" s="27"/>
      <c r="E2" s="27"/>
      <c r="F2" s="27"/>
      <c r="G2" s="27"/>
      <c r="H2" s="27"/>
      <c r="I2" s="27"/>
    </row>
    <row r="3" spans="1:9" ht="15" customHeight="1" x14ac:dyDescent="0.25">
      <c r="A3" s="45"/>
      <c r="B3" s="46"/>
      <c r="C3" s="46"/>
      <c r="D3" s="27"/>
      <c r="E3" s="27"/>
      <c r="F3" s="27"/>
      <c r="G3" s="27"/>
      <c r="H3" s="27"/>
      <c r="I3" s="27"/>
    </row>
    <row r="4" spans="1:9" ht="15" customHeight="1" x14ac:dyDescent="0.25">
      <c r="A4" s="47" t="s">
        <v>54</v>
      </c>
      <c r="B4" s="47"/>
      <c r="C4" s="27"/>
      <c r="D4" s="27"/>
      <c r="E4" s="27"/>
      <c r="F4" s="27"/>
      <c r="G4" s="27"/>
      <c r="H4" s="27"/>
      <c r="I4" s="27"/>
    </row>
    <row r="5" spans="1:9" ht="15" customHeight="1" x14ac:dyDescent="0.25">
      <c r="A5" s="48"/>
      <c r="B5" s="48"/>
      <c r="C5" s="27"/>
      <c r="D5" s="27"/>
      <c r="E5" s="26" t="s">
        <v>13</v>
      </c>
      <c r="F5" s="10">
        <v>2019</v>
      </c>
      <c r="G5" s="27"/>
      <c r="H5" s="27"/>
      <c r="I5" s="27"/>
    </row>
    <row r="6" spans="1:9" ht="15" customHeight="1" x14ac:dyDescent="0.25">
      <c r="A6" s="26" t="s">
        <v>0</v>
      </c>
      <c r="B6" s="26"/>
      <c r="C6" s="27" t="s">
        <v>70</v>
      </c>
      <c r="D6" s="27"/>
      <c r="E6" s="27"/>
      <c r="F6" s="27"/>
      <c r="G6" s="27"/>
      <c r="H6" s="27"/>
      <c r="I6" s="27"/>
    </row>
    <row r="7" spans="1:9" ht="15" customHeight="1" x14ac:dyDescent="0.25">
      <c r="A7" s="26" t="s">
        <v>1</v>
      </c>
      <c r="B7" s="26"/>
      <c r="C7" s="27"/>
      <c r="D7" s="27"/>
      <c r="E7" s="26" t="s">
        <v>2</v>
      </c>
      <c r="F7" s="36">
        <v>0</v>
      </c>
      <c r="G7" s="27"/>
      <c r="H7" s="27"/>
      <c r="I7" s="27"/>
    </row>
    <row r="8" spans="1:9" ht="15" customHeight="1" x14ac:dyDescent="0.25">
      <c r="A8" s="27"/>
      <c r="B8" s="27"/>
      <c r="C8" s="27"/>
      <c r="D8" s="27"/>
      <c r="E8" s="27"/>
      <c r="F8" s="27"/>
      <c r="G8" s="27"/>
      <c r="H8" s="27"/>
      <c r="I8" s="27"/>
    </row>
    <row r="11" spans="1:9" ht="15" customHeight="1" x14ac:dyDescent="0.25">
      <c r="A11" s="4" t="s">
        <v>3</v>
      </c>
      <c r="B11" s="4" t="s">
        <v>4</v>
      </c>
      <c r="C11" s="3" t="s">
        <v>5</v>
      </c>
      <c r="D11" s="5" t="s">
        <v>6</v>
      </c>
      <c r="E11" s="3" t="s">
        <v>7</v>
      </c>
      <c r="F11" s="3" t="s">
        <v>8</v>
      </c>
      <c r="H11" s="13" t="s">
        <v>15</v>
      </c>
      <c r="I11" s="28"/>
    </row>
    <row r="12" spans="1:9" ht="15" customHeight="1" x14ac:dyDescent="0.25">
      <c r="A12" s="53"/>
      <c r="B12" s="1"/>
      <c r="C12" s="36"/>
      <c r="D12" s="1"/>
      <c r="E12" s="1"/>
      <c r="F12" s="1"/>
      <c r="H12" s="33" t="s">
        <v>8</v>
      </c>
      <c r="I12" s="29" t="s">
        <v>17</v>
      </c>
    </row>
    <row r="13" spans="1:9" ht="15" customHeight="1" x14ac:dyDescent="0.25">
      <c r="A13" s="1"/>
      <c r="B13" s="1"/>
      <c r="C13" s="36"/>
      <c r="D13" s="1"/>
      <c r="E13" s="1"/>
      <c r="F13" s="1"/>
      <c r="H13" s="32">
        <v>3470</v>
      </c>
      <c r="I13" s="30" t="s">
        <v>18</v>
      </c>
    </row>
    <row r="14" spans="1:9" ht="15" customHeight="1" x14ac:dyDescent="0.25">
      <c r="A14" s="1"/>
      <c r="B14" s="1"/>
      <c r="C14" s="36"/>
      <c r="D14" s="1"/>
      <c r="E14" s="1"/>
      <c r="F14" s="1"/>
      <c r="H14" s="32">
        <v>3471</v>
      </c>
      <c r="I14" s="30" t="s">
        <v>19</v>
      </c>
    </row>
    <row r="15" spans="1:9" ht="15" customHeight="1" x14ac:dyDescent="0.25">
      <c r="A15" s="1"/>
      <c r="B15" s="1"/>
      <c r="C15" s="36"/>
      <c r="D15" s="1"/>
      <c r="E15" s="1"/>
      <c r="F15" s="1"/>
      <c r="H15" s="34">
        <v>3472</v>
      </c>
      <c r="I15" s="50" t="s">
        <v>33</v>
      </c>
    </row>
    <row r="16" spans="1:9" ht="15" customHeight="1" x14ac:dyDescent="0.25">
      <c r="A16" s="1"/>
      <c r="B16" s="1"/>
      <c r="C16" s="36"/>
      <c r="D16" s="1"/>
      <c r="E16" s="1"/>
      <c r="F16" s="1"/>
      <c r="H16" s="32">
        <v>3473</v>
      </c>
      <c r="I16" s="30" t="s">
        <v>20</v>
      </c>
    </row>
    <row r="17" spans="1:9" ht="15" customHeight="1" x14ac:dyDescent="0.25">
      <c r="A17" s="1"/>
      <c r="B17" s="1"/>
      <c r="C17" s="36"/>
      <c r="D17" s="1"/>
      <c r="E17" s="1"/>
      <c r="F17" s="1"/>
      <c r="H17" s="34">
        <v>3479</v>
      </c>
      <c r="I17" s="30" t="s">
        <v>21</v>
      </c>
    </row>
    <row r="18" spans="1:9" ht="15" customHeight="1" x14ac:dyDescent="0.25">
      <c r="A18" s="1"/>
      <c r="B18" s="1"/>
      <c r="C18" s="36"/>
      <c r="D18" s="1"/>
      <c r="E18" s="1"/>
      <c r="F18" s="1"/>
    </row>
    <row r="19" spans="1:9" s="9" customFormat="1" ht="15" customHeight="1" x14ac:dyDescent="0.25">
      <c r="A19" s="10"/>
      <c r="B19" s="10"/>
      <c r="C19" s="36"/>
      <c r="D19" s="10"/>
      <c r="E19" s="10"/>
      <c r="F19" s="10"/>
    </row>
    <row r="20" spans="1:9" s="9" customFormat="1" ht="15" customHeight="1" x14ac:dyDescent="0.25">
      <c r="A20" s="10"/>
      <c r="B20" s="10"/>
      <c r="C20" s="36"/>
      <c r="D20" s="10"/>
      <c r="E20" s="10"/>
      <c r="F20" s="10"/>
    </row>
    <row r="21" spans="1:9" s="9" customFormat="1" ht="15" customHeight="1" x14ac:dyDescent="0.25">
      <c r="A21" s="10"/>
      <c r="B21" s="10"/>
      <c r="C21" s="36"/>
      <c r="D21" s="10"/>
      <c r="E21" s="10"/>
      <c r="F21" s="10"/>
    </row>
    <row r="22" spans="1:9" s="9" customFormat="1" ht="15" customHeight="1" x14ac:dyDescent="0.25">
      <c r="A22" s="10"/>
      <c r="B22" s="10"/>
      <c r="C22" s="36"/>
      <c r="D22" s="10"/>
      <c r="E22" s="10"/>
      <c r="F22" s="10"/>
    </row>
    <row r="23" spans="1:9" s="9" customFormat="1" ht="15" customHeight="1" x14ac:dyDescent="0.25">
      <c r="A23" s="10"/>
      <c r="B23" s="10"/>
      <c r="C23" s="36"/>
      <c r="D23" s="10"/>
      <c r="E23" s="10"/>
      <c r="F23" s="10"/>
    </row>
    <row r="24" spans="1:9" s="9" customFormat="1" ht="15" customHeight="1" x14ac:dyDescent="0.25">
      <c r="A24" s="10"/>
      <c r="B24" s="10"/>
      <c r="C24" s="36"/>
      <c r="D24" s="10"/>
      <c r="E24" s="10"/>
      <c r="F24" s="10"/>
    </row>
    <row r="25" spans="1:9" s="9" customFormat="1" ht="15" customHeight="1" x14ac:dyDescent="0.25">
      <c r="A25" s="10"/>
      <c r="B25" s="10"/>
      <c r="C25" s="36"/>
      <c r="D25" s="10"/>
      <c r="E25" s="10"/>
      <c r="F25" s="10"/>
    </row>
    <row r="26" spans="1:9" s="9" customFormat="1" ht="15" customHeight="1" x14ac:dyDescent="0.25">
      <c r="A26" s="10"/>
      <c r="B26" s="10"/>
      <c r="C26" s="36"/>
      <c r="D26" s="10"/>
      <c r="E26" s="10"/>
      <c r="F26" s="10"/>
    </row>
    <row r="27" spans="1:9" s="9" customFormat="1" ht="15" customHeight="1" x14ac:dyDescent="0.25">
      <c r="A27" s="10"/>
      <c r="B27" s="10"/>
      <c r="C27" s="36"/>
      <c r="D27" s="10"/>
      <c r="E27" s="10"/>
      <c r="F27" s="10"/>
    </row>
    <row r="28" spans="1:9" s="9" customFormat="1" ht="15" customHeight="1" x14ac:dyDescent="0.25">
      <c r="A28" s="10"/>
      <c r="B28" s="10"/>
      <c r="C28" s="36"/>
      <c r="D28" s="10"/>
      <c r="E28" s="10"/>
      <c r="F28" s="10"/>
    </row>
    <row r="29" spans="1:9" s="9" customFormat="1" ht="15" customHeight="1" x14ac:dyDescent="0.25">
      <c r="A29" s="10"/>
      <c r="B29" s="10"/>
      <c r="C29" s="36"/>
      <c r="D29" s="10"/>
      <c r="E29" s="10"/>
      <c r="F29" s="10"/>
    </row>
    <row r="30" spans="1:9" s="9" customFormat="1" ht="15" customHeight="1" x14ac:dyDescent="0.25">
      <c r="A30" s="10"/>
      <c r="B30" s="10"/>
      <c r="C30" s="36"/>
      <c r="D30" s="10"/>
      <c r="E30" s="10"/>
      <c r="F30" s="10"/>
    </row>
    <row r="31" spans="1:9" ht="15" customHeight="1" x14ac:dyDescent="0.25">
      <c r="A31" s="1"/>
      <c r="B31" s="1"/>
      <c r="C31" s="36"/>
      <c r="D31" s="1"/>
      <c r="E31" s="1"/>
      <c r="F31" s="1"/>
    </row>
    <row r="32" spans="1:9" ht="15" customHeight="1" x14ac:dyDescent="0.25">
      <c r="A32" s="1"/>
      <c r="B32" s="1"/>
      <c r="C32" s="36"/>
      <c r="D32" s="1"/>
      <c r="E32" s="1"/>
      <c r="F32" s="1"/>
    </row>
    <row r="33" spans="1:9" ht="15" customHeight="1" x14ac:dyDescent="0.25">
      <c r="A33" s="1"/>
      <c r="B33" s="1"/>
      <c r="C33" s="36"/>
      <c r="D33" s="1"/>
      <c r="E33" s="1"/>
      <c r="F33" s="1"/>
    </row>
    <row r="34" spans="1:9" ht="15" customHeight="1" x14ac:dyDescent="0.25">
      <c r="A34" s="1"/>
      <c r="B34" s="1"/>
      <c r="C34" s="36"/>
      <c r="D34" s="1"/>
      <c r="E34" s="1"/>
      <c r="F34" s="1"/>
    </row>
    <row r="35" spans="1:9" ht="15" customHeight="1" x14ac:dyDescent="0.25">
      <c r="A35" s="1"/>
      <c r="B35" s="1"/>
      <c r="C35" s="36"/>
      <c r="D35" s="1"/>
      <c r="E35" s="1"/>
      <c r="F35" s="1"/>
    </row>
    <row r="36" spans="1:9" ht="15" customHeight="1" x14ac:dyDescent="0.25">
      <c r="A36" s="2"/>
      <c r="B36" s="2" t="s">
        <v>9</v>
      </c>
      <c r="C36" s="37">
        <f>SUM(C12:C35)</f>
        <v>0</v>
      </c>
      <c r="D36" s="6"/>
      <c r="E36" s="1"/>
      <c r="F36" s="1"/>
    </row>
    <row r="38" spans="1:9" ht="15" customHeight="1" x14ac:dyDescent="0.25">
      <c r="A38" s="24" t="s">
        <v>3</v>
      </c>
      <c r="B38" s="24" t="s">
        <v>10</v>
      </c>
      <c r="C38" s="25" t="s">
        <v>5</v>
      </c>
      <c r="D38" s="8" t="s">
        <v>6</v>
      </c>
      <c r="E38" s="24" t="s">
        <v>7</v>
      </c>
      <c r="F38" s="24" t="s">
        <v>11</v>
      </c>
      <c r="H38" s="15" t="s">
        <v>22</v>
      </c>
      <c r="I38" s="16"/>
    </row>
    <row r="39" spans="1:9" ht="15" customHeight="1" x14ac:dyDescent="0.25">
      <c r="A39" s="53"/>
      <c r="B39" s="10"/>
      <c r="C39" s="36"/>
      <c r="D39" s="10"/>
      <c r="E39" s="10"/>
      <c r="F39" s="10"/>
      <c r="H39" s="15" t="s">
        <v>8</v>
      </c>
      <c r="I39" s="31" t="s">
        <v>17</v>
      </c>
    </row>
    <row r="40" spans="1:9" ht="15" customHeight="1" x14ac:dyDescent="0.25">
      <c r="A40" s="10"/>
      <c r="B40" s="10"/>
      <c r="C40" s="36"/>
      <c r="D40" s="10"/>
      <c r="E40" s="10"/>
      <c r="F40" s="10"/>
      <c r="H40" s="19">
        <v>7170</v>
      </c>
      <c r="I40" s="20" t="s">
        <v>34</v>
      </c>
    </row>
    <row r="41" spans="1:9" ht="15" customHeight="1" x14ac:dyDescent="0.25">
      <c r="A41" s="10"/>
      <c r="B41" s="10"/>
      <c r="C41" s="36"/>
      <c r="D41" s="10"/>
      <c r="E41" s="10"/>
      <c r="F41" s="10"/>
      <c r="H41" s="19">
        <v>7171</v>
      </c>
      <c r="I41" s="20" t="s">
        <v>35</v>
      </c>
    </row>
    <row r="42" spans="1:9" ht="15" customHeight="1" x14ac:dyDescent="0.25">
      <c r="A42" s="10"/>
      <c r="B42" s="10"/>
      <c r="C42" s="36"/>
      <c r="D42" s="10"/>
      <c r="E42" s="10"/>
      <c r="F42" s="10"/>
      <c r="H42" s="19">
        <v>7172</v>
      </c>
      <c r="I42" s="20" t="s">
        <v>39</v>
      </c>
    </row>
    <row r="43" spans="1:9" ht="15" customHeight="1" x14ac:dyDescent="0.25">
      <c r="A43" s="10"/>
      <c r="B43" s="10"/>
      <c r="C43" s="36"/>
      <c r="D43" s="10"/>
      <c r="E43" s="10"/>
      <c r="F43" s="10"/>
      <c r="H43" s="19">
        <v>7173</v>
      </c>
      <c r="I43" s="20" t="s">
        <v>23</v>
      </c>
    </row>
    <row r="44" spans="1:9" ht="15" customHeight="1" x14ac:dyDescent="0.25">
      <c r="A44" s="10"/>
      <c r="B44" s="10"/>
      <c r="C44" s="36"/>
      <c r="D44" s="10"/>
      <c r="E44" s="10"/>
      <c r="F44" s="10"/>
      <c r="H44" s="19">
        <v>7174</v>
      </c>
      <c r="I44" s="20" t="s">
        <v>24</v>
      </c>
    </row>
    <row r="45" spans="1:9" ht="15" customHeight="1" x14ac:dyDescent="0.25">
      <c r="A45" s="10"/>
      <c r="B45" s="10"/>
      <c r="C45" s="36"/>
      <c r="D45" s="10"/>
      <c r="E45" s="10"/>
      <c r="F45" s="10"/>
      <c r="H45" s="19">
        <v>7175</v>
      </c>
      <c r="I45" s="20" t="s">
        <v>38</v>
      </c>
    </row>
    <row r="46" spans="1:9" ht="15" customHeight="1" x14ac:dyDescent="0.25">
      <c r="A46" s="10"/>
      <c r="B46" s="10"/>
      <c r="C46" s="36"/>
      <c r="D46" s="10"/>
      <c r="E46" s="10"/>
      <c r="F46" s="10"/>
      <c r="H46" s="19">
        <v>7176</v>
      </c>
      <c r="I46" s="20" t="s">
        <v>36</v>
      </c>
    </row>
    <row r="47" spans="1:9" ht="15" customHeight="1" x14ac:dyDescent="0.25">
      <c r="A47" s="10"/>
      <c r="B47" s="10"/>
      <c r="C47" s="36"/>
      <c r="D47" s="10"/>
      <c r="E47" s="10"/>
      <c r="F47" s="10"/>
      <c r="H47" s="19">
        <v>7177</v>
      </c>
      <c r="I47" s="20" t="s">
        <v>37</v>
      </c>
    </row>
    <row r="48" spans="1:9" ht="15" customHeight="1" x14ac:dyDescent="0.25">
      <c r="A48" s="10"/>
      <c r="B48" s="10"/>
      <c r="C48" s="36"/>
      <c r="D48" s="10"/>
      <c r="E48" s="10"/>
      <c r="F48" s="10"/>
      <c r="H48" s="19">
        <v>7199</v>
      </c>
      <c r="I48" s="20" t="s">
        <v>25</v>
      </c>
    </row>
    <row r="49" spans="1:9" s="9" customFormat="1" ht="15" customHeight="1" x14ac:dyDescent="0.25">
      <c r="A49" s="10"/>
      <c r="B49" s="10"/>
      <c r="C49" s="36"/>
      <c r="D49" s="10"/>
      <c r="E49" s="10"/>
      <c r="F49" s="10"/>
      <c r="H49" s="51"/>
      <c r="I49" s="52"/>
    </row>
    <row r="50" spans="1:9" s="9" customFormat="1" ht="15" customHeight="1" x14ac:dyDescent="0.25">
      <c r="A50" s="10"/>
      <c r="B50" s="10"/>
      <c r="C50" s="36"/>
      <c r="D50" s="10"/>
      <c r="E50" s="10"/>
      <c r="F50" s="10"/>
      <c r="H50" s="51"/>
      <c r="I50" s="52"/>
    </row>
    <row r="51" spans="1:9" s="9" customFormat="1" ht="15" customHeight="1" x14ac:dyDescent="0.25">
      <c r="A51" s="10"/>
      <c r="B51" s="10"/>
      <c r="C51" s="36"/>
      <c r="D51" s="10"/>
      <c r="E51" s="10"/>
      <c r="F51" s="10"/>
      <c r="H51" s="51"/>
    </row>
    <row r="52" spans="1:9" s="9" customFormat="1" ht="15" customHeight="1" x14ac:dyDescent="0.25">
      <c r="A52" s="10"/>
      <c r="B52" s="10"/>
      <c r="C52" s="36"/>
      <c r="D52" s="10"/>
      <c r="E52" s="10"/>
      <c r="F52" s="10"/>
      <c r="H52" s="51"/>
    </row>
    <row r="53" spans="1:9" s="9" customFormat="1" ht="15" customHeight="1" x14ac:dyDescent="0.25">
      <c r="A53" s="10"/>
      <c r="B53" s="10"/>
      <c r="C53" s="36"/>
      <c r="D53" s="10"/>
      <c r="E53" s="10"/>
      <c r="F53" s="10"/>
      <c r="H53" s="51"/>
    </row>
    <row r="54" spans="1:9" s="9" customFormat="1" ht="15" customHeight="1" x14ac:dyDescent="0.25">
      <c r="A54" s="10"/>
      <c r="B54" s="10"/>
      <c r="C54" s="36"/>
      <c r="D54" s="10"/>
      <c r="E54" s="10"/>
      <c r="F54" s="10"/>
      <c r="H54" s="51"/>
    </row>
    <row r="55" spans="1:9" s="9" customFormat="1" ht="15" customHeight="1" x14ac:dyDescent="0.25">
      <c r="A55" s="10"/>
      <c r="B55" s="10"/>
      <c r="C55" s="36"/>
      <c r="D55" s="10"/>
      <c r="E55" s="10"/>
      <c r="F55" s="10"/>
      <c r="H55" s="51"/>
    </row>
    <row r="56" spans="1:9" s="9" customFormat="1" ht="15" customHeight="1" x14ac:dyDescent="0.25">
      <c r="A56" s="10"/>
      <c r="B56" s="10"/>
      <c r="C56" s="36"/>
      <c r="D56" s="10"/>
      <c r="E56" s="10"/>
      <c r="F56" s="10"/>
      <c r="H56" s="51"/>
    </row>
    <row r="57" spans="1:9" s="9" customFormat="1" ht="15" customHeight="1" x14ac:dyDescent="0.25">
      <c r="A57" s="10"/>
      <c r="B57" s="10"/>
      <c r="C57" s="36"/>
      <c r="D57" s="10"/>
      <c r="E57" s="10"/>
      <c r="F57" s="10"/>
      <c r="H57" s="51"/>
    </row>
    <row r="58" spans="1:9" s="9" customFormat="1" ht="15" customHeight="1" x14ac:dyDescent="0.25">
      <c r="A58" s="10"/>
      <c r="B58" s="10"/>
      <c r="C58" s="36"/>
      <c r="D58" s="10"/>
      <c r="E58" s="10"/>
      <c r="F58" s="10"/>
      <c r="H58" s="51"/>
    </row>
    <row r="59" spans="1:9" s="9" customFormat="1" ht="15" customHeight="1" x14ac:dyDescent="0.25">
      <c r="A59" s="10"/>
      <c r="B59" s="10"/>
      <c r="C59" s="36"/>
      <c r="D59" s="10"/>
      <c r="E59" s="10"/>
      <c r="F59" s="10"/>
      <c r="H59" s="51"/>
    </row>
    <row r="60" spans="1:9" s="9" customFormat="1" ht="15" customHeight="1" x14ac:dyDescent="0.25">
      <c r="A60" s="10"/>
      <c r="B60" s="10"/>
      <c r="C60" s="36"/>
      <c r="D60" s="10"/>
      <c r="E60" s="10"/>
      <c r="F60" s="10"/>
      <c r="H60" s="51"/>
    </row>
    <row r="61" spans="1:9" s="9" customFormat="1" ht="15" customHeight="1" x14ac:dyDescent="0.25">
      <c r="A61" s="10"/>
      <c r="B61" s="10"/>
      <c r="C61" s="36"/>
      <c r="D61" s="10"/>
      <c r="E61" s="10"/>
      <c r="F61" s="10"/>
      <c r="H61" s="51"/>
    </row>
    <row r="62" spans="1:9" s="9" customFormat="1" ht="15" customHeight="1" x14ac:dyDescent="0.25">
      <c r="A62" s="10"/>
      <c r="B62" s="10"/>
      <c r="C62" s="36"/>
      <c r="D62" s="10"/>
      <c r="E62" s="10"/>
      <c r="F62" s="10"/>
      <c r="H62" s="51"/>
      <c r="I62" s="52"/>
    </row>
    <row r="63" spans="1:9" s="9" customFormat="1" ht="15" customHeight="1" x14ac:dyDescent="0.25">
      <c r="A63" s="10"/>
      <c r="B63" s="10"/>
      <c r="C63" s="36"/>
      <c r="D63" s="10"/>
      <c r="E63" s="10"/>
      <c r="F63" s="10"/>
      <c r="H63" s="51"/>
      <c r="I63" s="52"/>
    </row>
    <row r="64" spans="1:9" s="9" customFormat="1" ht="15" customHeight="1" x14ac:dyDescent="0.25">
      <c r="A64" s="10"/>
      <c r="B64" s="10"/>
      <c r="C64" s="36"/>
      <c r="D64" s="10"/>
      <c r="E64" s="10"/>
      <c r="F64" s="10"/>
      <c r="H64" s="51"/>
      <c r="I64" s="52"/>
    </row>
    <row r="65" spans="1:9" s="9" customFormat="1" ht="15" customHeight="1" x14ac:dyDescent="0.25">
      <c r="A65" s="10"/>
      <c r="B65" s="10"/>
      <c r="C65" s="36"/>
      <c r="D65" s="10"/>
      <c r="E65" s="10"/>
      <c r="F65" s="10"/>
      <c r="H65" s="51"/>
      <c r="I65" s="52"/>
    </row>
    <row r="66" spans="1:9" s="9" customFormat="1" ht="15" customHeight="1" x14ac:dyDescent="0.25">
      <c r="A66" s="10"/>
      <c r="B66" s="10"/>
      <c r="C66" s="36"/>
      <c r="D66" s="10"/>
      <c r="E66" s="10"/>
      <c r="F66" s="10"/>
      <c r="H66" s="51"/>
      <c r="I66" s="52"/>
    </row>
    <row r="67" spans="1:9" ht="15" customHeight="1" x14ac:dyDescent="0.25">
      <c r="A67" s="12"/>
      <c r="B67" s="7" t="s">
        <v>12</v>
      </c>
      <c r="C67" s="38">
        <f>SUM(C39:C66)</f>
        <v>0</v>
      </c>
      <c r="D67" s="6"/>
      <c r="E67" s="6"/>
      <c r="F67" s="23"/>
    </row>
    <row r="68" spans="1:9" ht="15" customHeight="1" thickBot="1" x14ac:dyDescent="0.3"/>
    <row r="69" spans="1:9" ht="15" customHeight="1" thickBot="1" x14ac:dyDescent="0.3">
      <c r="A69" s="11"/>
      <c r="B69" s="11" t="s">
        <v>14</v>
      </c>
      <c r="C69" s="39">
        <f>+F7+C36-C67</f>
        <v>0</v>
      </c>
    </row>
  </sheetData>
  <protectedRanges>
    <protectedRange algorithmName="SHA-512" hashValue="7ZSeYmI21vS3+RTE6vuTmsLzUGzyKiummnsn6YEQ45II34t0QApgXVfj+gwrg84wvFrRXoOG7P6eWRiQR+U5qg==" saltValue="Y9f17e6lEtgX3wLU632WNQ==" spinCount="100000" sqref="H38:I48" name="Område2"/>
    <protectedRange algorithmName="SHA-512" hashValue="5UwKx+Lgp6KxHo9XHIST9L2Ga/g7B1ezlRAu5QWmQRYs28ZkKH6OUZrfquZKJtwI1I+ILM7b1ng0xBBpEWKcxQ==" saltValue="TRnpTEU7lZRCRagfa8JlJA==" spinCount="100000" sqref="H11:I17" name="Område1"/>
  </protectedRanges>
  <mergeCells count="2">
    <mergeCell ref="A1:C3"/>
    <mergeCell ref="A4:B5"/>
  </mergeCells>
  <dataValidations count="2">
    <dataValidation type="list" allowBlank="1" showInputMessage="1" showErrorMessage="1" sqref="F39:F67" xr:uid="{C5CC81F0-948F-403C-91C7-3B60BE5171C6}">
      <formula1>$H$40:$H$48</formula1>
    </dataValidation>
    <dataValidation type="list" allowBlank="1" showInputMessage="1" showErrorMessage="1" sqref="F12:F35" xr:uid="{CC4A8690-A1E3-45C6-95A7-086FFC549AE5}">
      <formula1>$H$13:$H$17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F2A22-D23E-4315-8D4F-B913F5D656BC}">
  <dimension ref="B1:J29"/>
  <sheetViews>
    <sheetView topLeftCell="A16" workbookViewId="0">
      <selection activeCell="F11" sqref="F11"/>
    </sheetView>
  </sheetViews>
  <sheetFormatPr baseColWidth="10" defaultRowHeight="15" x14ac:dyDescent="0.25"/>
  <cols>
    <col min="3" max="3" width="24.140625" bestFit="1" customWidth="1"/>
  </cols>
  <sheetData>
    <row r="1" spans="2:10" s="9" customFormat="1" ht="15.75" thickBot="1" x14ac:dyDescent="0.3"/>
    <row r="2" spans="2:10" s="9" customFormat="1" x14ac:dyDescent="0.25">
      <c r="B2" s="54" t="s">
        <v>52</v>
      </c>
      <c r="C2" s="55"/>
      <c r="D2" s="55"/>
      <c r="E2" s="55"/>
      <c r="F2" s="55"/>
      <c r="G2" s="55"/>
      <c r="H2" s="55"/>
      <c r="I2" s="55"/>
      <c r="J2" s="56"/>
    </row>
    <row r="3" spans="2:10" s="9" customFormat="1" x14ac:dyDescent="0.25">
      <c r="B3" s="57" t="s">
        <v>50</v>
      </c>
      <c r="C3" s="58"/>
      <c r="D3" s="58"/>
      <c r="E3" s="58"/>
      <c r="F3" s="58"/>
      <c r="G3" s="58"/>
      <c r="H3" s="58"/>
      <c r="I3" s="58"/>
      <c r="J3" s="59"/>
    </row>
    <row r="4" spans="2:10" s="9" customFormat="1" x14ac:dyDescent="0.25">
      <c r="B4" s="57" t="s">
        <v>55</v>
      </c>
      <c r="C4" s="58"/>
      <c r="D4" s="58"/>
      <c r="E4" s="58"/>
      <c r="F4" s="58"/>
      <c r="G4" s="58"/>
      <c r="H4" s="58"/>
      <c r="I4" s="58"/>
      <c r="J4" s="59"/>
    </row>
    <row r="5" spans="2:10" s="9" customFormat="1" x14ac:dyDescent="0.25">
      <c r="B5" s="57" t="s">
        <v>56</v>
      </c>
      <c r="C5" s="58"/>
      <c r="D5" s="58"/>
      <c r="E5" s="58"/>
      <c r="F5" s="58"/>
      <c r="G5" s="58"/>
      <c r="H5" s="58"/>
      <c r="I5" s="58"/>
      <c r="J5" s="59"/>
    </row>
    <row r="6" spans="2:10" s="9" customFormat="1" x14ac:dyDescent="0.25">
      <c r="B6" s="57" t="s">
        <v>57</v>
      </c>
      <c r="C6" s="58"/>
      <c r="D6" s="58"/>
      <c r="E6" s="58"/>
      <c r="F6" s="58"/>
      <c r="G6" s="58"/>
      <c r="H6" s="58"/>
      <c r="I6" s="58"/>
      <c r="J6" s="59"/>
    </row>
    <row r="7" spans="2:10" s="9" customFormat="1" x14ac:dyDescent="0.25">
      <c r="B7" s="57" t="s">
        <v>51</v>
      </c>
      <c r="C7" s="58"/>
      <c r="D7" s="58"/>
      <c r="E7" s="58"/>
      <c r="F7" s="58"/>
      <c r="G7" s="58"/>
      <c r="H7" s="58"/>
      <c r="I7" s="58"/>
      <c r="J7" s="59"/>
    </row>
    <row r="8" spans="2:10" s="9" customFormat="1" x14ac:dyDescent="0.25">
      <c r="B8" s="57" t="s">
        <v>58</v>
      </c>
      <c r="C8" s="58"/>
      <c r="D8" s="58"/>
      <c r="E8" s="58"/>
      <c r="F8" s="58"/>
      <c r="G8" s="58"/>
      <c r="H8" s="58"/>
      <c r="I8" s="58"/>
      <c r="J8" s="59"/>
    </row>
    <row r="9" spans="2:10" s="9" customFormat="1" ht="15.75" thickBot="1" x14ac:dyDescent="0.3">
      <c r="B9" s="60" t="s">
        <v>59</v>
      </c>
      <c r="C9" s="61"/>
      <c r="D9" s="61"/>
      <c r="E9" s="61"/>
      <c r="F9" s="61"/>
      <c r="G9" s="61"/>
      <c r="H9" s="61"/>
      <c r="I9" s="61"/>
      <c r="J9" s="62"/>
    </row>
    <row r="10" spans="2:10" s="9" customFormat="1" x14ac:dyDescent="0.25"/>
    <row r="11" spans="2:10" x14ac:dyDescent="0.25">
      <c r="B11" s="13" t="s">
        <v>15</v>
      </c>
      <c r="C11" s="28"/>
    </row>
    <row r="12" spans="2:10" x14ac:dyDescent="0.25">
      <c r="B12" s="33" t="s">
        <v>8</v>
      </c>
      <c r="C12" s="29" t="s">
        <v>17</v>
      </c>
    </row>
    <row r="13" spans="2:10" x14ac:dyDescent="0.25">
      <c r="B13" s="32">
        <v>3470</v>
      </c>
      <c r="C13" s="30" t="s">
        <v>18</v>
      </c>
      <c r="D13" t="s">
        <v>41</v>
      </c>
    </row>
    <row r="14" spans="2:10" x14ac:dyDescent="0.25">
      <c r="B14" s="32">
        <v>3471</v>
      </c>
      <c r="C14" s="30" t="s">
        <v>19</v>
      </c>
      <c r="D14" t="s">
        <v>42</v>
      </c>
    </row>
    <row r="15" spans="2:10" x14ac:dyDescent="0.25">
      <c r="B15" s="34">
        <v>3472</v>
      </c>
      <c r="C15" s="50" t="s">
        <v>33</v>
      </c>
      <c r="D15" t="s">
        <v>43</v>
      </c>
    </row>
    <row r="16" spans="2:10" x14ac:dyDescent="0.25">
      <c r="B16" s="32">
        <v>3473</v>
      </c>
      <c r="C16" s="30" t="s">
        <v>20</v>
      </c>
      <c r="D16" t="s">
        <v>53</v>
      </c>
    </row>
    <row r="17" spans="2:4" x14ac:dyDescent="0.25">
      <c r="B17" s="34">
        <v>3479</v>
      </c>
      <c r="C17" s="30" t="s">
        <v>21</v>
      </c>
      <c r="D17" t="s">
        <v>60</v>
      </c>
    </row>
    <row r="18" spans="2:4" x14ac:dyDescent="0.25">
      <c r="B18" s="9"/>
      <c r="C18" s="9"/>
    </row>
    <row r="19" spans="2:4" x14ac:dyDescent="0.25">
      <c r="B19" s="15" t="s">
        <v>22</v>
      </c>
      <c r="C19" s="16"/>
    </row>
    <row r="20" spans="2:4" x14ac:dyDescent="0.25">
      <c r="B20" s="15" t="s">
        <v>8</v>
      </c>
      <c r="C20" s="31" t="s">
        <v>17</v>
      </c>
    </row>
    <row r="21" spans="2:4" x14ac:dyDescent="0.25">
      <c r="B21" s="19">
        <v>7170</v>
      </c>
      <c r="C21" s="20" t="s">
        <v>34</v>
      </c>
      <c r="D21" t="s">
        <v>45</v>
      </c>
    </row>
    <row r="22" spans="2:4" x14ac:dyDescent="0.25">
      <c r="B22" s="19">
        <v>7171</v>
      </c>
      <c r="C22" s="20" t="s">
        <v>35</v>
      </c>
      <c r="D22" t="s">
        <v>44</v>
      </c>
    </row>
    <row r="23" spans="2:4" x14ac:dyDescent="0.25">
      <c r="B23" s="19">
        <v>7172</v>
      </c>
      <c r="C23" s="20" t="s">
        <v>39</v>
      </c>
      <c r="D23" t="s">
        <v>40</v>
      </c>
    </row>
    <row r="24" spans="2:4" x14ac:dyDescent="0.25">
      <c r="B24" s="19">
        <v>7173</v>
      </c>
      <c r="C24" s="20" t="s">
        <v>23</v>
      </c>
      <c r="D24" t="s">
        <v>61</v>
      </c>
    </row>
    <row r="25" spans="2:4" x14ac:dyDescent="0.25">
      <c r="B25" s="19">
        <v>7174</v>
      </c>
      <c r="C25" s="20" t="s">
        <v>24</v>
      </c>
      <c r="D25" t="s">
        <v>46</v>
      </c>
    </row>
    <row r="26" spans="2:4" x14ac:dyDescent="0.25">
      <c r="B26" s="19">
        <v>7175</v>
      </c>
      <c r="C26" s="20" t="s">
        <v>38</v>
      </c>
      <c r="D26" t="s">
        <v>48</v>
      </c>
    </row>
    <row r="27" spans="2:4" x14ac:dyDescent="0.25">
      <c r="B27" s="19">
        <v>7176</v>
      </c>
      <c r="C27" s="20" t="s">
        <v>36</v>
      </c>
      <c r="D27" t="s">
        <v>47</v>
      </c>
    </row>
    <row r="28" spans="2:4" x14ac:dyDescent="0.25">
      <c r="B28" s="19">
        <v>7177</v>
      </c>
      <c r="C28" s="20" t="s">
        <v>37</v>
      </c>
      <c r="D28" t="s">
        <v>49</v>
      </c>
    </row>
    <row r="29" spans="2:4" x14ac:dyDescent="0.25">
      <c r="B29" s="19">
        <v>7199</v>
      </c>
      <c r="C29" s="20" t="s">
        <v>25</v>
      </c>
      <c r="D29" t="s">
        <v>60</v>
      </c>
    </row>
  </sheetData>
  <sheetProtection algorithmName="SHA-512" hashValue="MASnwK78ZphaNCA0GG70WOqvnEmkCYCQLxJxXqqjLwxkSKJRrPXrtHIeZylwLaZg+jwR7lfVPJn8sWlGs0JT5A==" saltValue="HWelkILWhEUPOvNoMZmf0g==" spinCount="100000" sheet="1" objects="1" scenarios="1"/>
  <mergeCells count="8">
    <mergeCell ref="B2:J2"/>
    <mergeCell ref="B3:J3"/>
    <mergeCell ref="B4:J4"/>
    <mergeCell ref="B5:J5"/>
    <mergeCell ref="B9:J9"/>
    <mergeCell ref="B6:J6"/>
    <mergeCell ref="B7:J7"/>
    <mergeCell ref="B8:J8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92694-CAE8-4B5F-A22E-24E392ADC2DF}">
  <dimension ref="A1:G22"/>
  <sheetViews>
    <sheetView workbookViewId="0">
      <selection activeCell="A11" sqref="A11"/>
    </sheetView>
  </sheetViews>
  <sheetFormatPr baseColWidth="10" defaultRowHeight="15" x14ac:dyDescent="0.25"/>
  <cols>
    <col min="1" max="1" width="18.28515625" bestFit="1" customWidth="1"/>
    <col min="2" max="2" width="9.42578125" style="9" customWidth="1"/>
    <col min="3" max="3" width="24.140625" bestFit="1" customWidth="1"/>
    <col min="4" max="4" width="16.140625" customWidth="1"/>
    <col min="5" max="5" width="12.5703125" bestFit="1" customWidth="1"/>
    <col min="6" max="6" width="21.28515625" bestFit="1" customWidth="1"/>
    <col min="7" max="7" width="18.140625" customWidth="1"/>
  </cols>
  <sheetData>
    <row r="1" spans="1:7" x14ac:dyDescent="0.25">
      <c r="A1" s="22" t="s">
        <v>26</v>
      </c>
    </row>
    <row r="2" spans="1:7" x14ac:dyDescent="0.25">
      <c r="A2" s="26" t="s">
        <v>27</v>
      </c>
      <c r="B2" s="65">
        <f>Regnskap!B6</f>
        <v>0</v>
      </c>
      <c r="C2" s="66"/>
    </row>
    <row r="3" spans="1:7" x14ac:dyDescent="0.25">
      <c r="A3" s="26" t="s">
        <v>1</v>
      </c>
      <c r="B3" s="65">
        <f>Regnskap!B7</f>
        <v>0</v>
      </c>
      <c r="C3" s="66"/>
    </row>
    <row r="4" spans="1:7" x14ac:dyDescent="0.25">
      <c r="A4" s="26" t="s">
        <v>28</v>
      </c>
      <c r="B4" s="63">
        <f>Regnskap!F7</f>
        <v>0</v>
      </c>
      <c r="C4" s="64"/>
    </row>
    <row r="6" spans="1:7" x14ac:dyDescent="0.25">
      <c r="B6" s="13" t="s">
        <v>15</v>
      </c>
      <c r="C6" s="28"/>
      <c r="D6" s="14"/>
      <c r="E6" s="15" t="s">
        <v>22</v>
      </c>
      <c r="F6" s="16"/>
      <c r="G6" s="16"/>
    </row>
    <row r="7" spans="1:7" x14ac:dyDescent="0.25">
      <c r="B7" s="13" t="s">
        <v>16</v>
      </c>
      <c r="C7" s="29" t="s">
        <v>17</v>
      </c>
      <c r="D7" s="17" t="s">
        <v>5</v>
      </c>
      <c r="E7" s="15" t="s">
        <v>16</v>
      </c>
      <c r="F7" s="31" t="s">
        <v>17</v>
      </c>
      <c r="G7" s="15" t="s">
        <v>5</v>
      </c>
    </row>
    <row r="8" spans="1:7" x14ac:dyDescent="0.25">
      <c r="B8" s="18">
        <v>3470</v>
      </c>
      <c r="C8" s="30" t="s">
        <v>18</v>
      </c>
      <c r="D8" s="40">
        <f>SUMIF(Regnskap!$F$12:$F$35,Oppsummering!B8,Regnskap!$C$12:$C35)</f>
        <v>0</v>
      </c>
      <c r="E8" s="19">
        <v>7170</v>
      </c>
      <c r="F8" s="20" t="s">
        <v>34</v>
      </c>
      <c r="G8" s="42">
        <f>SUMIF(Regnskap!$F$39:$F$48,Oppsummering!E8,Regnskap!$C$39:$C48)</f>
        <v>0</v>
      </c>
    </row>
    <row r="9" spans="1:7" x14ac:dyDescent="0.25">
      <c r="B9" s="18">
        <v>3471</v>
      </c>
      <c r="C9" s="30" t="s">
        <v>19</v>
      </c>
      <c r="D9" s="40">
        <f>SUMIF(Regnskap!$F$12:$F$35,Oppsummering!B9,Regnskap!$C$12:$C35)</f>
        <v>0</v>
      </c>
      <c r="E9" s="19">
        <v>7171</v>
      </c>
      <c r="F9" s="20" t="s">
        <v>35</v>
      </c>
      <c r="G9" s="42">
        <f>SUMIF(Regnskap!$F$39:$F$48,Oppsummering!E9,Regnskap!$C$39:$C48)</f>
        <v>0</v>
      </c>
    </row>
    <row r="10" spans="1:7" x14ac:dyDescent="0.25">
      <c r="B10" s="18">
        <v>3472</v>
      </c>
      <c r="C10" s="50" t="s">
        <v>33</v>
      </c>
      <c r="D10" s="40">
        <f>SUMIF(Regnskap!$F$12:$F$35,Oppsummering!B10,Regnskap!$C$12:$C35)</f>
        <v>0</v>
      </c>
      <c r="E10" s="19">
        <v>7172</v>
      </c>
      <c r="F10" s="20" t="s">
        <v>39</v>
      </c>
      <c r="G10" s="42">
        <f>SUMIF(Regnskap!$F$39:$F$48,Oppsummering!E10,Regnskap!$C$39:$C48)</f>
        <v>0</v>
      </c>
    </row>
    <row r="11" spans="1:7" x14ac:dyDescent="0.25">
      <c r="A11" s="9"/>
      <c r="B11" s="18">
        <v>3473</v>
      </c>
      <c r="C11" s="30" t="s">
        <v>20</v>
      </c>
      <c r="D11" s="40">
        <f>SUMIF(Regnskap!$F$12:$F$35,Oppsummering!B11,Regnskap!$C$12:$C38)</f>
        <v>0</v>
      </c>
      <c r="E11" s="19">
        <v>7173</v>
      </c>
      <c r="F11" s="20" t="s">
        <v>23</v>
      </c>
      <c r="G11" s="42">
        <f>SUMIF(Regnskap!$F$39:$F$48,Oppsummering!E11,Regnskap!$C$39:$C48)</f>
        <v>0</v>
      </c>
    </row>
    <row r="12" spans="1:7" x14ac:dyDescent="0.25">
      <c r="B12" s="18">
        <v>3479</v>
      </c>
      <c r="C12" s="30" t="s">
        <v>21</v>
      </c>
      <c r="D12" s="40">
        <f>SUMIF(Regnskap!$F$12:$F$35,Oppsummering!B12,Regnskap!$C$12:$C35)</f>
        <v>0</v>
      </c>
      <c r="E12" s="19">
        <v>7174</v>
      </c>
      <c r="F12" s="20" t="s">
        <v>24</v>
      </c>
      <c r="G12" s="42">
        <f>SUMIF(Regnskap!$F$39:$F$48,Oppsummering!E12,Regnskap!$C$39:$C48)</f>
        <v>0</v>
      </c>
    </row>
    <row r="13" spans="1:7" x14ac:dyDescent="0.25">
      <c r="B13" s="13" t="s">
        <v>29</v>
      </c>
      <c r="C13" s="30"/>
      <c r="D13" s="41">
        <f>SUM(D8:D12)</f>
        <v>0</v>
      </c>
      <c r="E13" s="19">
        <v>7175</v>
      </c>
      <c r="F13" s="20" t="s">
        <v>38</v>
      </c>
      <c r="G13" s="42">
        <f>SUMIF(Regnskap!$F$39:$F$48,Oppsummering!E13,Regnskap!$C$39:$C48)</f>
        <v>0</v>
      </c>
    </row>
    <row r="14" spans="1:7" s="9" customFormat="1" x14ac:dyDescent="0.25">
      <c r="A14"/>
      <c r="B14" s="16"/>
      <c r="C14" s="35"/>
      <c r="D14" s="16"/>
      <c r="E14" s="19">
        <v>7176</v>
      </c>
      <c r="F14" s="20" t="s">
        <v>36</v>
      </c>
      <c r="G14" s="42">
        <f>SUMIF(Regnskap!$F$39:$F$48,Oppsummering!E14,Regnskap!$C$39:$C64)</f>
        <v>0</v>
      </c>
    </row>
    <row r="15" spans="1:7" s="9" customFormat="1" x14ac:dyDescent="0.25">
      <c r="B15" s="16"/>
      <c r="C15" s="35"/>
      <c r="D15" s="16"/>
      <c r="E15" s="19">
        <v>7177</v>
      </c>
      <c r="F15" s="20" t="s">
        <v>37</v>
      </c>
      <c r="G15" s="42">
        <f>SUMIF(Regnskap!$F$39:$F$48,Oppsummering!E15,Regnskap!$C$39:$C64)</f>
        <v>0</v>
      </c>
    </row>
    <row r="16" spans="1:7" s="9" customFormat="1" x14ac:dyDescent="0.25">
      <c r="B16" s="16"/>
      <c r="C16" s="35"/>
      <c r="D16" s="16"/>
      <c r="E16" s="19">
        <v>7199</v>
      </c>
      <c r="F16" s="20" t="s">
        <v>25</v>
      </c>
      <c r="G16" s="42">
        <f>SUMIF(Regnskap!$F$39:$F$48,Oppsummering!E16,Regnskap!$C$39:$C64)</f>
        <v>0</v>
      </c>
    </row>
    <row r="17" spans="1:7" ht="15.75" thickBot="1" x14ac:dyDescent="0.3">
      <c r="A17" s="9"/>
      <c r="B17" s="16"/>
      <c r="C17" s="35"/>
      <c r="D17" s="16"/>
      <c r="E17" s="15" t="s">
        <v>30</v>
      </c>
      <c r="F17" s="21"/>
      <c r="G17" s="43">
        <f>SUM(G8:G16)</f>
        <v>0</v>
      </c>
    </row>
    <row r="18" spans="1:7" ht="15.75" thickBot="1" x14ac:dyDescent="0.3">
      <c r="C18" s="22" t="s">
        <v>14</v>
      </c>
      <c r="D18" s="44">
        <f>D13-G17</f>
        <v>0</v>
      </c>
    </row>
    <row r="19" spans="1:7" x14ac:dyDescent="0.25">
      <c r="B19"/>
      <c r="C19" t="s">
        <v>32</v>
      </c>
      <c r="D19" s="49">
        <f>B4+D18</f>
        <v>0</v>
      </c>
    </row>
    <row r="20" spans="1:7" x14ac:dyDescent="0.25">
      <c r="B20"/>
    </row>
    <row r="21" spans="1:7" x14ac:dyDescent="0.25">
      <c r="B21"/>
    </row>
    <row r="22" spans="1:7" x14ac:dyDescent="0.25">
      <c r="B22"/>
    </row>
  </sheetData>
  <sheetProtection algorithmName="SHA-512" hashValue="6NtlD090FTa5yVaiQmmkcBp7bvXBjx1LjGaK3FDFMCa0e8wniyATlaYcMaeR9dRtDR2ru3jJfKDtllaPRzepgw==" saltValue="bwWHX6PgwrV/r1bh6FM3WQ==" spinCount="100000" sheet="1" objects="1" scenarios="1"/>
  <mergeCells count="3">
    <mergeCell ref="B4:C4"/>
    <mergeCell ref="B3:C3"/>
    <mergeCell ref="B2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8 D A A B Q S w M E F A A C A A g A M 1 s x T n Z 1 G l q n A A A A + A A A A B I A H A B D b 2 5 m a W c v U G F j a 2 F n Z S 5 4 b W w g o h g A K K A U A A A A A A A A A A A A A A A A A A A A A A A A A A A A h Y 9 N D o I w G E S v Q r q n P x A M I R 9 l 4 V b U x M S 4 r V C h E Y q h x X I 3 F x 7 J K 0 i i q D u X M 3 m T v H n c 7 p C N b e N d Z W 9 U p 1 P E M E W e 1 E V X K l 2 l a L A n P 0 Y Z h 6 0 o z q K S 3 g R r k 4 x G p a i 2 9 p I Q 4 p z D L s R d X 5 G A U k Y O + W p X 1 L I V v t L G C l 1 I 9 F m V / 1 e I w / 4 l w w O 8 i H A U s h C z m A G Z a 8 i V / i L B Z I w p k J 8 S l k N j h 1 5 y f f T X G y B z B P J + w Z 9 Q S w M E F A A C A A g A M 1 s x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N b M U 7 L 4 H g w p g A A A N U A A A A T A B w A R m 9 y b X V s Y X M v U 2 V j d G l v b j E u b S C i G A A o o B Q A A A A A A A A A A A A A A A A A A A A A A A A A A A B t j b 0 K w k A Q h P u D e 4 f j b C K E g C g 2 I V V I I Q E b A x Y h R X 5 W D L n s y t 4 F l J B 3 9 z S W b j O w M / O N h d b 1 h O q y 6 i 6 W Q g p 7 r x k 6 V d Q N G L N X i T L g p F D + 8 t 5 0 4 B / Z s w U T p R M z o L s S D w 3 R E G z n 8 l y P k O h f U 1 d L m R I 6 n 6 n C F b D R G X Y M T r n X A 7 Q n + a i B q O A a 7 Y 1 4 T M l M I x b e t M F 3 L J x n n X s G I e t Q n d A d D 9 H H X p a t F D 3 + o 8 Z v U E s B A i 0 A F A A C A A g A M 1 s x T n Z 1 G l q n A A A A + A A A A B I A A A A A A A A A A A A A A A A A A A A A A E N v b m Z p Z y 9 Q Y W N r Y W d l L n h t b F B L A Q I t A B Q A A g A I A D N b M U 4 P y u m r p A A A A O k A A A A T A A A A A A A A A A A A A A A A A P M A A A B b Q 2 9 u d G V u d F 9 U e X B l c 1 0 u e G 1 s U E s B A i 0 A F A A C A A g A M 1 s x T s v g e D C m A A A A 1 Q A A A B M A A A A A A A A A A A A A A A A A 5 A E A A E Z v c m 1 1 b G F z L 1 N l Y 3 R p b 2 4 x L m 1 Q S w U G A A A A A A M A A w D C A A A A 1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g c A A A A A A A C U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N q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M S 0 x N 1 Q x M D o x N T o y O S 4 5 N z M y M D U x W i I g L z 4 8 R W 5 0 c n k g V H l w Z T 0 i R m l s b E N v b H V t b l R 5 c G V z I i B W Y W x 1 Z T 0 i c 0 F 3 P T 0 i I C 8 + P E V u d H J 5 I F R 5 c G U 9 I k Z p b G x D b 2 x 1 b W 5 O Y W 1 l c y I g V m F s d W U 9 I n N b J n F 1 b 3 Q 7 S 2 9 u d G 9 u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D M v R W 5 k c m V 0 I H R 5 c G U u e 0 t v b n R v b n I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s M y 9 F b m R y Z X Q g d H l w Z S 5 7 S 2 9 u d G 9 u c i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M y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M v R W 5 k c m V 0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n 7 M 8 M X Z 5 L Q 6 r I 1 X 9 y / 1 c C A A A A A A I A A A A A A B B m A A A A A Q A A I A A A A N z i u h R Y W f W A J A 6 i O F r l u R i z h w A h x 4 Q d v 9 s E f E e G J p t 9 A A A A A A 6 A A A A A A g A A I A A A A B K U x 8 a 4 N s a W Q 0 n f I w 4 U b M r K g a J 6 n n + R 7 x H Y s I 0 o i 9 s y U A A A A K T D K w t L 3 B h A M E 3 b t g 8 P K 7 / d g 1 N 3 R A O C / z P Q / j R 4 R b q w G L D g w X + z a a G X B d x i m I p u e v / f U U C 1 d 7 i P y J c j t E N 1 b Q p h m G 3 J I w H U R n d F n x r r 6 O k P Q A A A A L m V T O o 1 f q D G X 2 Z C 1 z J N 4 h M 7 K a G 3 2 U 0 S y e q a Z i x 8 Q P 3 5 9 H 6 / g 7 Q / F P 0 j 5 l m N M + y n z 5 f 5 R B v Z l Z L V q x M f H V / S q i I = < / D a t a M a s h u p > 
</file>

<file path=customXml/itemProps1.xml><?xml version="1.0" encoding="utf-8"?>
<ds:datastoreItem xmlns:ds="http://schemas.openxmlformats.org/officeDocument/2006/customXml" ds:itemID="{6A1442DF-73EA-44BE-AAAE-343641A41B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Budsjett</vt:lpstr>
      <vt:lpstr>Regnskap</vt:lpstr>
      <vt:lpstr>Forklaring</vt:lpstr>
      <vt:lpstr>Oppsummering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Beathe Falch</dc:creator>
  <cp:lastModifiedBy>Beathe Falch</cp:lastModifiedBy>
  <dcterms:created xsi:type="dcterms:W3CDTF">2019-01-17T10:02:24Z</dcterms:created>
  <dcterms:modified xsi:type="dcterms:W3CDTF">2019-02-01T09:04:56Z</dcterms:modified>
</cp:coreProperties>
</file>